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56" windowWidth="21120" windowHeight="10620" tabRatio="827" activeTab="2"/>
  </bookViews>
  <sheets>
    <sheet name="收支预算总表" sheetId="1" r:id="rId1"/>
    <sheet name="公共预算拨款支出表" sheetId="2" r:id="rId2"/>
    <sheet name="“三公”经费公共预算拨款支出表" sheetId="3" r:id="rId3"/>
  </sheets>
  <externalReferences>
    <externalReference r:id="rId6"/>
  </externalReferences>
  <definedNames>
    <definedName name="_xlnm.Print_Area" localSheetId="2">'“三公”经费公共预算拨款支出表'!#REF!</definedName>
    <definedName name="_xlnm.Print_Area" localSheetId="1">'公共预算拨款支出表'!$A$1:$F$11</definedName>
    <definedName name="_xlnm.Print_Area" localSheetId="0">'收支预算总表'!$A$1:$D$21</definedName>
    <definedName name="_xlnm.Print_Area" hidden="1">$A$1:$U$8</definedName>
    <definedName name="_xlnm.Print_Area" hidden="1">$A$1:$U$8</definedName>
    <definedName name="_xlnm.Print_Area" hidden="1">$A$1:$P$8</definedName>
    <definedName name="_xlnm.Print_Area" hidden="1">$A$1:$U$8</definedName>
    <definedName name="_xlnm.Print_Area" hidden="1">$A$1:$P$8</definedName>
    <definedName name="_xlnm.Print_Area" hidden="1">$A$1:$Z$9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$A$1:$Y$8</definedName>
    <definedName name="_xlnm.Print_Area" hidden="1">$A$1:$AB$8</definedName>
    <definedName name="_xlnm.Print_Area" hidden="1">$A$1:$Z$9</definedName>
    <definedName name="_xlnm.Print_Titles" localSheetId="1">'公共预算拨款支出表'!$1:$7</definedName>
    <definedName name="_xlnm.Print_Titles" localSheetId="0">'收支预算总表'!$1:$5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$1:$8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$1:$7</definedName>
    <definedName name="_xlnm.Print_Titles" hidden="1">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<sst xmlns="http://schemas.openxmlformats.org/spreadsheetml/2006/main" count="67" uniqueCount="60">
  <si>
    <t>单位：万元</t>
  </si>
  <si>
    <t>收        入</t>
  </si>
  <si>
    <t xml:space="preserve">            支           出</t>
  </si>
  <si>
    <t>项        目</t>
  </si>
  <si>
    <t>预算数</t>
  </si>
  <si>
    <t>一、公共预算拨款</t>
  </si>
  <si>
    <t>一、基本支出</t>
  </si>
  <si>
    <t>二、政府性基金拨款</t>
  </si>
  <si>
    <t>1、工资福利支出</t>
  </si>
  <si>
    <t>三 、事业收入</t>
  </si>
  <si>
    <t>2、对个人和家庭的补助支出</t>
  </si>
  <si>
    <t xml:space="preserve">    纳入财政专户管理的教育收费</t>
  </si>
  <si>
    <t>3、日常公用经费</t>
  </si>
  <si>
    <t xml:space="preserve">    其他事业收入</t>
  </si>
  <si>
    <t>二、项目支出</t>
  </si>
  <si>
    <t>四、上级补助收入</t>
  </si>
  <si>
    <t>三、事业单位经营支出</t>
  </si>
  <si>
    <t>五、事业单位经营收入</t>
  </si>
  <si>
    <t>六、其他收入</t>
  </si>
  <si>
    <t>本年收入合计</t>
  </si>
  <si>
    <t xml:space="preserve">        本年支出合计</t>
  </si>
  <si>
    <t>七、用事业基金弥补收支差额</t>
  </si>
  <si>
    <t xml:space="preserve">        结转下年</t>
  </si>
  <si>
    <t>八、上年结转</t>
  </si>
  <si>
    <t>收入总计</t>
  </si>
  <si>
    <t>支出总计</t>
  </si>
  <si>
    <t>支出功能分类</t>
  </si>
  <si>
    <t>备注</t>
  </si>
  <si>
    <t>科目编码</t>
  </si>
  <si>
    <t>科目名称</t>
  </si>
  <si>
    <t>合计</t>
  </si>
  <si>
    <t>基本支出</t>
  </si>
  <si>
    <t>项目支出</t>
  </si>
  <si>
    <t>201</t>
  </si>
  <si>
    <t>一般公共服务</t>
  </si>
  <si>
    <t xml:space="preserve">    行政运行</t>
  </si>
  <si>
    <t xml:space="preserve">    一般行政管理事务</t>
  </si>
  <si>
    <t>208</t>
  </si>
  <si>
    <t xml:space="preserve">  20805</t>
  </si>
  <si>
    <t>社会保障和就业</t>
  </si>
  <si>
    <t xml:space="preserve">  行政事业单位离退休</t>
  </si>
  <si>
    <t>单位名称</t>
  </si>
  <si>
    <t>陕西省总工会2013年收支预算总表</t>
  </si>
  <si>
    <t>陕西省总工会2013年公共预算拨款支出明细表</t>
  </si>
  <si>
    <t>陕西省总工会</t>
  </si>
  <si>
    <t xml:space="preserve">  20129</t>
  </si>
  <si>
    <t>群众团体事务</t>
  </si>
  <si>
    <t xml:space="preserve">    2012901</t>
  </si>
  <si>
    <t xml:space="preserve">    2012902</t>
  </si>
  <si>
    <t xml:space="preserve">    2012904</t>
  </si>
  <si>
    <t xml:space="preserve">    厂务公开</t>
  </si>
  <si>
    <t xml:space="preserve">    2080599</t>
  </si>
  <si>
    <t xml:space="preserve">    其他行政事业单位离退休支出</t>
  </si>
  <si>
    <t>因公出国（境）费</t>
  </si>
  <si>
    <t>公务用车</t>
  </si>
  <si>
    <t>公务接待费</t>
  </si>
  <si>
    <t>小计</t>
  </si>
  <si>
    <t>公务用车购置费</t>
  </si>
  <si>
    <t>公务用车运行费</t>
  </si>
  <si>
    <t>陕西省总工会财政资金安排的“三公经费”预算表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</si>
</sst>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00"/>
    <numFmt numFmtId="178" formatCode=";;"/>
    <numFmt numFmtId="179" formatCode="#,##0.00_ "/>
    <numFmt numFmtId="180" formatCode="###,###,###,##0.00"/>
  </numFmts>
  <fonts count="11">
    <font>
      <sz val="9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" fontId="0" fillId="0" borderId="3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4" fontId="0" fillId="0" borderId="7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  <xf numFmtId="178" fontId="0" fillId="0" borderId="6" xfId="0" applyNumberFormat="1" applyFill="1" applyBorder="1" applyAlignment="1" applyProtection="1">
      <alignment vertical="center" wrapText="1"/>
      <protection/>
    </xf>
    <xf numFmtId="179" fontId="0" fillId="0" borderId="0" xfId="0" applyNumberFormat="1" applyAlignment="1">
      <alignment/>
    </xf>
    <xf numFmtId="49" fontId="0" fillId="0" borderId="1" xfId="0" applyNumberFormat="1" applyFill="1" applyBorder="1" applyAlignment="1" applyProtection="1">
      <alignment vertical="center" wrapText="1"/>
      <protection/>
    </xf>
    <xf numFmtId="178" fontId="0" fillId="0" borderId="1" xfId="0" applyNumberFormat="1" applyFill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showGridLines="0" showZeros="0" workbookViewId="0" topLeftCell="A1">
      <selection activeCell="D21" sqref="A1:D21"/>
    </sheetView>
  </sheetViews>
  <sheetFormatPr defaultColWidth="9.16015625" defaultRowHeight="12.75" customHeight="1"/>
  <cols>
    <col min="1" max="1" width="48" style="0" customWidth="1"/>
    <col min="2" max="2" width="20.66015625" style="0" customWidth="1"/>
    <col min="3" max="3" width="37.66015625" style="0" customWidth="1"/>
    <col min="4" max="4" width="18.16015625" style="0" customWidth="1"/>
    <col min="5" max="164" width="9" style="0" customWidth="1"/>
  </cols>
  <sheetData>
    <row r="1" spans="1:254" ht="9.75" customHeight="1">
      <c r="A1" s="7"/>
      <c r="B1" s="8"/>
      <c r="C1" s="8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3.25" customHeight="1">
      <c r="A2" s="50" t="s">
        <v>42</v>
      </c>
      <c r="B2" s="51"/>
      <c r="C2" s="51"/>
      <c r="D2" s="5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3.5" customHeight="1">
      <c r="A3" s="73"/>
      <c r="B3" s="73"/>
      <c r="C3" s="9"/>
      <c r="D3" s="14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0.25" customHeight="1">
      <c r="A4" s="74" t="s">
        <v>1</v>
      </c>
      <c r="B4" s="75"/>
      <c r="C4" s="26" t="s">
        <v>2</v>
      </c>
      <c r="D4" s="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0.25" customHeight="1">
      <c r="A5" s="27" t="s">
        <v>3</v>
      </c>
      <c r="B5" s="25" t="s">
        <v>4</v>
      </c>
      <c r="C5" s="28" t="s">
        <v>3</v>
      </c>
      <c r="D5" s="31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0.25" customHeight="1">
      <c r="A6" s="24" t="s">
        <v>5</v>
      </c>
      <c r="B6" s="55">
        <v>3774.37</v>
      </c>
      <c r="C6" s="46" t="s">
        <v>6</v>
      </c>
      <c r="D6" s="37">
        <v>2004.37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20.25" customHeight="1">
      <c r="A7" s="18" t="s">
        <v>7</v>
      </c>
      <c r="B7" s="37">
        <v>0</v>
      </c>
      <c r="C7" s="17" t="s">
        <v>8</v>
      </c>
      <c r="D7" s="37">
        <v>338.96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20.25" customHeight="1">
      <c r="A8" s="18" t="s">
        <v>9</v>
      </c>
      <c r="B8" s="37"/>
      <c r="C8" s="17" t="s">
        <v>10</v>
      </c>
      <c r="D8" s="37">
        <v>1497.27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20.25" customHeight="1">
      <c r="A9" s="17" t="s">
        <v>11</v>
      </c>
      <c r="B9" s="37"/>
      <c r="C9" s="17" t="s">
        <v>12</v>
      </c>
      <c r="D9" s="37">
        <v>168.14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20.25" customHeight="1">
      <c r="A10" s="17" t="s">
        <v>13</v>
      </c>
      <c r="B10" s="37"/>
      <c r="C10" s="17" t="s">
        <v>14</v>
      </c>
      <c r="D10" s="37">
        <v>1783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20.25" customHeight="1">
      <c r="A11" s="18" t="s">
        <v>15</v>
      </c>
      <c r="B11" s="37"/>
      <c r="C11" s="47" t="s">
        <v>16</v>
      </c>
      <c r="D11" s="37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20.25" customHeight="1">
      <c r="A12" s="18" t="s">
        <v>17</v>
      </c>
      <c r="B12" s="37"/>
      <c r="C12" s="21"/>
      <c r="D12" s="4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20.25" customHeight="1">
      <c r="A13" s="19" t="s">
        <v>18</v>
      </c>
      <c r="B13" s="37"/>
      <c r="C13" s="21"/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20.25" customHeight="1">
      <c r="A14" s="29"/>
      <c r="B14" s="20"/>
      <c r="C14" s="21"/>
      <c r="D14" s="4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20.25" customHeight="1">
      <c r="A15" s="25" t="s">
        <v>19</v>
      </c>
      <c r="B15" s="30">
        <v>3774.37</v>
      </c>
      <c r="C15" s="45" t="s">
        <v>20</v>
      </c>
      <c r="D15" s="52">
        <f>SUM(D6,D10,D11)</f>
        <v>3787.37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20.25" customHeight="1">
      <c r="A16" s="38" t="s">
        <v>21</v>
      </c>
      <c r="B16" s="37">
        <v>0</v>
      </c>
      <c r="C16" s="53" t="s">
        <v>22</v>
      </c>
      <c r="D16" s="37">
        <v>0</v>
      </c>
      <c r="E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20.25" customHeight="1">
      <c r="A17" s="38" t="s">
        <v>23</v>
      </c>
      <c r="B17" s="37">
        <v>13</v>
      </c>
      <c r="C17" s="17"/>
      <c r="D17" s="5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20.25" customHeight="1">
      <c r="A18" s="21"/>
      <c r="B18" s="21"/>
      <c r="C18" s="21"/>
      <c r="D18" s="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20.25" customHeight="1">
      <c r="A19" s="21"/>
      <c r="B19" s="21"/>
      <c r="C19" s="17"/>
      <c r="D19" s="3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20.25" customHeight="1">
      <c r="A20" s="32"/>
      <c r="B20" s="22"/>
      <c r="C20" s="17"/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20.25" customHeight="1">
      <c r="A21" s="33" t="s">
        <v>24</v>
      </c>
      <c r="B21" s="34">
        <f>SUM(B15,B16:B17)</f>
        <v>3787.37</v>
      </c>
      <c r="C21" s="36" t="s">
        <v>25</v>
      </c>
      <c r="D21" s="37">
        <f>SUM(B21)</f>
        <v>3787.37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</sheetData>
  <mergeCells count="2">
    <mergeCell ref="A3:B3"/>
    <mergeCell ref="A4:B4"/>
  </mergeCells>
  <printOptions horizontalCentered="1"/>
  <pageMargins left="0.7493055555555556" right="0.7493055555555556" top="0.7868055555555555" bottom="0.999305555555555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E18" sqref="E18"/>
    </sheetView>
  </sheetViews>
  <sheetFormatPr defaultColWidth="9.16015625" defaultRowHeight="18" customHeight="1"/>
  <cols>
    <col min="1" max="1" width="22" style="0" customWidth="1"/>
    <col min="2" max="2" width="41.83203125" style="0" customWidth="1"/>
    <col min="3" max="5" width="22.66015625" style="0" customWidth="1"/>
    <col min="6" max="6" width="14" style="0" customWidth="1"/>
    <col min="7" max="11" width="10.66015625" style="0" customWidth="1"/>
  </cols>
  <sheetData>
    <row r="1" spans="1:11" ht="18" customHeight="1">
      <c r="A1" s="11"/>
      <c r="B1" s="12"/>
      <c r="C1" s="11"/>
      <c r="D1" s="11"/>
      <c r="E1" s="11"/>
      <c r="F1" s="16"/>
      <c r="G1" s="1"/>
      <c r="H1" s="1"/>
      <c r="I1" s="1"/>
      <c r="J1" s="1"/>
      <c r="K1" s="1"/>
    </row>
    <row r="2" spans="1:11" ht="26.25" customHeight="1">
      <c r="A2" s="76" t="s">
        <v>43</v>
      </c>
      <c r="B2" s="76"/>
      <c r="C2" s="76"/>
      <c r="D2" s="76"/>
      <c r="E2" s="76"/>
      <c r="F2" s="76"/>
      <c r="G2" s="5"/>
      <c r="H2" s="5"/>
      <c r="I2" s="6"/>
      <c r="J2" s="6"/>
      <c r="K2" s="6"/>
    </row>
    <row r="3" spans="1:11" ht="18" customHeight="1">
      <c r="A3" s="4"/>
      <c r="B3" s="4"/>
      <c r="C3" s="11"/>
      <c r="D3" s="11"/>
      <c r="E3" s="10"/>
      <c r="F3" s="13" t="s">
        <v>0</v>
      </c>
      <c r="G3" s="2"/>
      <c r="H3" s="2"/>
      <c r="I3" s="2"/>
      <c r="J3" s="2"/>
      <c r="K3" s="2"/>
    </row>
    <row r="4" spans="1:11" ht="18" customHeight="1">
      <c r="A4" s="78" t="s">
        <v>26</v>
      </c>
      <c r="B4" s="78"/>
      <c r="C4" s="40" t="s">
        <v>4</v>
      </c>
      <c r="D4" s="41"/>
      <c r="E4" s="42"/>
      <c r="F4" s="77" t="s">
        <v>27</v>
      </c>
      <c r="G4" s="2"/>
      <c r="H4" s="2"/>
      <c r="I4" s="2"/>
      <c r="J4" s="2"/>
      <c r="K4" s="2"/>
    </row>
    <row r="5" spans="1:11" ht="18" customHeight="1">
      <c r="A5" s="43" t="s">
        <v>28</v>
      </c>
      <c r="B5" s="43" t="s">
        <v>29</v>
      </c>
      <c r="C5" s="39" t="s">
        <v>30</v>
      </c>
      <c r="D5" s="39" t="s">
        <v>31</v>
      </c>
      <c r="E5" s="44" t="s">
        <v>32</v>
      </c>
      <c r="F5" s="77"/>
      <c r="G5" s="2"/>
      <c r="H5" s="2"/>
      <c r="I5" s="2"/>
      <c r="J5" s="2"/>
      <c r="K5" s="2"/>
    </row>
    <row r="6" spans="1:6" ht="18" customHeight="1">
      <c r="A6" s="60"/>
      <c r="B6" s="57" t="s">
        <v>30</v>
      </c>
      <c r="C6" s="59">
        <f aca="true" t="shared" si="0" ref="C6:C14">D6+E6</f>
        <v>3787.37</v>
      </c>
      <c r="D6" s="58">
        <f>D7+D12</f>
        <v>2004.37</v>
      </c>
      <c r="E6" s="58">
        <f>E7+E12</f>
        <v>1783</v>
      </c>
      <c r="F6" s="56">
        <v>0</v>
      </c>
    </row>
    <row r="7" spans="1:7" ht="18" customHeight="1">
      <c r="A7" s="60" t="s">
        <v>33</v>
      </c>
      <c r="B7" s="57" t="s">
        <v>34</v>
      </c>
      <c r="C7" s="59">
        <f t="shared" si="0"/>
        <v>3774.37</v>
      </c>
      <c r="D7" s="58">
        <f>D8</f>
        <v>2004.37</v>
      </c>
      <c r="E7" s="58">
        <f>E8</f>
        <v>1770</v>
      </c>
      <c r="F7" s="56">
        <v>0</v>
      </c>
      <c r="G7" s="4"/>
    </row>
    <row r="8" spans="1:7" ht="18" customHeight="1">
      <c r="A8" s="61" t="s">
        <v>45</v>
      </c>
      <c r="B8" s="62" t="s">
        <v>46</v>
      </c>
      <c r="C8" s="59">
        <f t="shared" si="0"/>
        <v>3774.37</v>
      </c>
      <c r="D8" s="58">
        <f>D9+D10+D11</f>
        <v>2004.37</v>
      </c>
      <c r="E8" s="58">
        <f>E9+E10+E11</f>
        <v>1770</v>
      </c>
      <c r="F8" s="56">
        <v>0</v>
      </c>
      <c r="G8" s="4"/>
    </row>
    <row r="9" spans="1:7" ht="18" customHeight="1">
      <c r="A9" s="61" t="s">
        <v>47</v>
      </c>
      <c r="B9" s="57" t="s">
        <v>35</v>
      </c>
      <c r="C9" s="59">
        <f t="shared" si="0"/>
        <v>2004.37</v>
      </c>
      <c r="D9" s="58">
        <v>2004.37</v>
      </c>
      <c r="E9" s="58"/>
      <c r="F9" s="56">
        <v>0</v>
      </c>
      <c r="G9" s="4"/>
    </row>
    <row r="10" spans="1:7" ht="18" customHeight="1">
      <c r="A10" s="61" t="s">
        <v>48</v>
      </c>
      <c r="B10" s="57" t="s">
        <v>36</v>
      </c>
      <c r="C10" s="59">
        <f t="shared" si="0"/>
        <v>1740</v>
      </c>
      <c r="D10" s="58"/>
      <c r="E10" s="58">
        <v>1740</v>
      </c>
      <c r="F10" s="56">
        <v>0</v>
      </c>
      <c r="G10" s="4"/>
    </row>
    <row r="11" spans="1:6" ht="18" customHeight="1">
      <c r="A11" s="61" t="s">
        <v>49</v>
      </c>
      <c r="B11" s="62" t="s">
        <v>50</v>
      </c>
      <c r="C11" s="59">
        <f t="shared" si="0"/>
        <v>30</v>
      </c>
      <c r="D11" s="58"/>
      <c r="E11" s="58">
        <v>30</v>
      </c>
      <c r="F11" s="56">
        <v>0</v>
      </c>
    </row>
    <row r="12" spans="1:9" ht="18" customHeight="1">
      <c r="A12" s="64" t="s">
        <v>37</v>
      </c>
      <c r="B12" s="65" t="s">
        <v>39</v>
      </c>
      <c r="C12" s="21">
        <f t="shared" si="0"/>
        <v>13</v>
      </c>
      <c r="D12" s="21"/>
      <c r="E12" s="21">
        <v>13</v>
      </c>
      <c r="F12" s="21"/>
      <c r="I12" s="63"/>
    </row>
    <row r="13" spans="1:6" ht="18" customHeight="1">
      <c r="A13" s="64" t="s">
        <v>38</v>
      </c>
      <c r="B13" s="65" t="s">
        <v>40</v>
      </c>
      <c r="C13" s="21">
        <f t="shared" si="0"/>
        <v>13</v>
      </c>
      <c r="D13" s="21"/>
      <c r="E13" s="21">
        <v>13</v>
      </c>
      <c r="F13" s="21"/>
    </row>
    <row r="14" spans="1:6" ht="18" customHeight="1">
      <c r="A14" s="64" t="s">
        <v>51</v>
      </c>
      <c r="B14" s="65" t="s">
        <v>52</v>
      </c>
      <c r="C14" s="21">
        <f t="shared" si="0"/>
        <v>13</v>
      </c>
      <c r="D14" s="21"/>
      <c r="E14" s="21">
        <v>13</v>
      </c>
      <c r="F14" s="21"/>
    </row>
  </sheetData>
  <mergeCells count="3">
    <mergeCell ref="A2:F2"/>
    <mergeCell ref="F4:F5"/>
    <mergeCell ref="A4:B4"/>
  </mergeCells>
  <printOptions horizontalCentered="1"/>
  <pageMargins left="0.2755905511811024" right="0.2755905511811024" top="0.787401574803149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showGridLines="0" showZeros="0" tabSelected="1" workbookViewId="0" topLeftCell="A1">
      <selection activeCell="G19" sqref="G19"/>
    </sheetView>
  </sheetViews>
  <sheetFormatPr defaultColWidth="9.16015625" defaultRowHeight="12.75" customHeight="1"/>
  <cols>
    <col min="1" max="1" width="14.83203125" style="0" customWidth="1"/>
    <col min="2" max="2" width="8" style="0" customWidth="1"/>
    <col min="3" max="3" width="19.83203125" style="0" customWidth="1"/>
    <col min="4" max="4" width="10.33203125" style="0" customWidth="1"/>
    <col min="5" max="6" width="16.5" style="0" customWidth="1"/>
    <col min="7" max="11" width="10.66015625" style="0" customWidth="1"/>
  </cols>
  <sheetData>
    <row r="1" spans="1:7" ht="42.75" customHeight="1">
      <c r="A1" s="76" t="s">
        <v>59</v>
      </c>
      <c r="B1" s="76"/>
      <c r="C1" s="76"/>
      <c r="D1" s="76"/>
      <c r="E1" s="76"/>
      <c r="F1" s="76"/>
      <c r="G1" s="82"/>
    </row>
    <row r="2" ht="29.25" customHeight="1">
      <c r="G2" t="s">
        <v>0</v>
      </c>
    </row>
    <row r="3" spans="1:7" ht="24.75" customHeight="1">
      <c r="A3" s="69" t="s">
        <v>41</v>
      </c>
      <c r="B3" s="69" t="s">
        <v>30</v>
      </c>
      <c r="C3" s="70" t="s">
        <v>53</v>
      </c>
      <c r="D3" s="79" t="s">
        <v>54</v>
      </c>
      <c r="E3" s="80"/>
      <c r="F3" s="81"/>
      <c r="G3" s="66" t="s">
        <v>55</v>
      </c>
    </row>
    <row r="4" spans="1:7" ht="24.75" customHeight="1">
      <c r="A4" s="68"/>
      <c r="B4" s="68"/>
      <c r="C4" s="68"/>
      <c r="D4" s="71" t="s">
        <v>56</v>
      </c>
      <c r="E4" s="71" t="s">
        <v>57</v>
      </c>
      <c r="F4" s="72" t="s">
        <v>58</v>
      </c>
      <c r="G4" s="67"/>
    </row>
    <row r="5" spans="1:7" ht="24.75" customHeight="1">
      <c r="A5" s="68" t="s">
        <v>44</v>
      </c>
      <c r="B5" s="68">
        <v>20.73</v>
      </c>
      <c r="C5" s="68"/>
      <c r="D5" s="68">
        <v>6.23</v>
      </c>
      <c r="E5" s="68"/>
      <c r="F5" s="67">
        <v>6.23</v>
      </c>
      <c r="G5" s="67">
        <v>14.5</v>
      </c>
    </row>
  </sheetData>
  <mergeCells count="2">
    <mergeCell ref="D3:F3"/>
    <mergeCell ref="A1:G1"/>
  </mergeCells>
  <printOptions horizontalCentered="1"/>
  <pageMargins left="0.2362204724409449" right="0.4724409448818898" top="0.7874015748031497" bottom="0.984251968503937" header="0.196850393700787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GK2</dc:creator>
  <cp:keywords/>
  <dc:description/>
  <cp:lastModifiedBy>微软用户</cp:lastModifiedBy>
  <cp:lastPrinted>2013-03-27T00:18:50Z</cp:lastPrinted>
  <dcterms:created xsi:type="dcterms:W3CDTF">2012-02-29T16:17:51Z</dcterms:created>
  <dcterms:modified xsi:type="dcterms:W3CDTF">2014-01-16T00:52:25Z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2052-6.4.0.1961</vt:lpwstr>
  </property>
</Properties>
</file>